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<sst xmlns="http://schemas.openxmlformats.org/spreadsheetml/2006/main" count="88" uniqueCount="35">
  <si>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Index</t>
  </si>
  <si>
    <t>Time
Period</t>
  </si>
  <si>
    <t>Index
Start Value</t>
  </si>
  <si>
    <t>Oil
Start Value</t>
  </si>
  <si>
    <t>Span
End Value</t>
  </si>
  <si>
    <t>Span
% Change</t>
  </si>
  <si>
    <t>Span
Oil End Value</t>
  </si>
  <si>
    <t>Span Oil
% Change</t>
  </si>
  <si>
    <t>Span
Correlation</t>
  </si>
  <si>
    <t>Year
End Value</t>
  </si>
  <si>
    <t>Year
% Change</t>
  </si>
  <si>
    <t>Year
Oil End Value</t>
  </si>
  <si>
    <t>Year Oil
% Change</t>
  </si>
  <si>
    <t>Year
Correlation</t>
  </si>
  <si>
    <t>Dow</t>
  </si>
  <si>
    <t>From year 2000</t>
  </si>
  <si>
    <t>From year 2001</t>
  </si>
  <si>
    <t>From year 2002</t>
  </si>
  <si>
    <t>From year 2003</t>
  </si>
  <si>
    <t>From year 2004</t>
  </si>
  <si>
    <t>From year 2005</t>
  </si>
  <si>
    <t>From year 2006</t>
  </si>
  <si>
    <t>From year 2007</t>
  </si>
  <si>
    <t>From year 2008</t>
  </si>
  <si>
    <t>From year 2009</t>
  </si>
  <si>
    <t>From year 2010</t>
  </si>
  <si>
    <t>From year 2011</t>
  </si>
  <si>
    <t>From year 2012</t>
  </si>
  <si>
    <t>Span Average</t>
  </si>
  <si>
    <t>Year Average</t>
  </si>
  <si>
    <t>16 weeks back</t>
  </si>
  <si>
    <t>12 weeks back</t>
  </si>
  <si>
    <t>8 weeks back</t>
  </si>
  <si>
    <t>4 weeks back</t>
  </si>
  <si>
    <t>S&amp;P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</si>
</sst>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;[RED]-0.0000"/>
    <numFmt numFmtId="165" formatCode="0.00%;[RED]-0.00%"/>
    <numFmt numFmtId="166" formatCode="[$$-409]#,##0;-[$$-409]#,##0"/>
  </numFmts>
  <fonts count="5">
    <font>
      <sz val="10"/>
      <name val="Arial"/>
      <family val="0"/>
    </font>
    <font>
      <sz val="11"/>
      <name val="Arial"/>
      <family val="0"/>
    </font>
    <font>
      <sz val="11"/>
      <name val="Arial Bold"/>
      <family val="0"/>
    </font>
    <font>
      <sz val="13"/>
      <name val="Arial Bold"/>
      <family val="0"/>
    </font>
    <font>
      <sz val="24"/>
      <name val="Arial Bold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Font="1" applyAlignment="1">
      <alignment horizontal="center"/>
    </xf>
    <xf numFmtId="166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2" borderId="0" xfId="0" applyFont="1" applyAlignment="1">
      <alignment horizontal="center"/>
    </xf>
    <xf numFmtId="164" fontId="0" fillId="2" borderId="0" xfId="0" applyFont="1" applyAlignment="1">
      <alignment horizontal="center"/>
    </xf>
    <xf numFmtId="164" fontId="0" fillId="2" borderId="0" xfId="0" applyFont="1" applyAlignment="1">
      <alignment horizontal="center"/>
    </xf>
    <xf numFmtId="164" fontId="0" fillId="2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12.57421875" defaultRowHeight="12.75"/>
  <cols>
    <col min="1" max="2" width="15.00390625" style="0" customWidth="1"/>
  </cols>
  <sheetData>
    <row r="1" spans="1:14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2.75">
      <c r="A2" s="1" t="s">
        <v>14</v>
      </c>
      <c r="B2" t="s">
        <v>15</v>
      </c>
      <c r="C2" s="4">
        <v>11247.06</v>
      </c>
      <c r="D2" s="4">
        <v>24.95</v>
      </c>
      <c r="E2" s="4">
        <v>12908.32</v>
      </c>
      <c r="F2" s="3">
        <v>0.14770615609768245</v>
      </c>
      <c r="G2" s="4">
        <v>106.32</v>
      </c>
      <c r="H2" s="3">
        <v>3.261322645290581</v>
      </c>
      <c r="I2" s="2">
        <v>0.6287567051715927</v>
      </c>
      <c r="J2" s="4">
        <v>10868.76</v>
      </c>
      <c r="K2" s="3">
        <v>-0.03363545673269275</v>
      </c>
      <c r="L2" s="4">
        <v>26.52</v>
      </c>
      <c r="M2" s="3">
        <v>0.06292585170340681</v>
      </c>
      <c r="N2" s="2">
        <v>-0.19517758734575213</v>
      </c>
    </row>
    <row r="3" spans="1:14" ht="12.75">
      <c r="A3" s="1" t="s">
        <v>14</v>
      </c>
      <c r="B3" t="s">
        <v>16</v>
      </c>
      <c r="C3" s="4">
        <v>10912.81</v>
      </c>
      <c r="D3" s="4">
        <v>27.8</v>
      </c>
      <c r="E3" s="4">
        <v>12908.32</v>
      </c>
      <c r="F3" s="3">
        <v>0.18285941017941298</v>
      </c>
      <c r="G3" s="4">
        <v>106.32</v>
      </c>
      <c r="H3" s="3">
        <v>2.8244604316546758</v>
      </c>
      <c r="I3" s="2">
        <v>0.6651475937636869</v>
      </c>
      <c r="J3" s="4">
        <v>10133.94</v>
      </c>
      <c r="K3" s="3">
        <v>-0.07137208473344625</v>
      </c>
      <c r="L3" s="4">
        <v>20.94</v>
      </c>
      <c r="M3" s="3">
        <v>-0.24676258992805755</v>
      </c>
      <c r="N3" s="2">
        <v>0.5579693487118864</v>
      </c>
    </row>
    <row r="4" spans="1:14" ht="12.75">
      <c r="A4" s="1" t="s">
        <v>14</v>
      </c>
      <c r="B4" t="s">
        <v>17</v>
      </c>
      <c r="C4" s="4">
        <v>10176.84</v>
      </c>
      <c r="D4" s="4">
        <v>20.8</v>
      </c>
      <c r="E4" s="4">
        <v>12908.32</v>
      </c>
      <c r="F4" s="3">
        <v>0.2684015863470388</v>
      </c>
      <c r="G4" s="4">
        <v>106.32</v>
      </c>
      <c r="H4" s="3">
        <v>4.111538461538461</v>
      </c>
      <c r="I4" s="2">
        <v>0.7002792446310677</v>
      </c>
      <c r="J4" s="4">
        <v>8429.28</v>
      </c>
      <c r="K4" s="3">
        <v>-0.17171931562253107</v>
      </c>
      <c r="L4" s="4">
        <v>32.38</v>
      </c>
      <c r="M4" s="3">
        <v>0.5567307692307693</v>
      </c>
      <c r="N4" s="2">
        <v>-0.6347591045560403</v>
      </c>
    </row>
    <row r="5" spans="1:14" ht="12.75">
      <c r="A5" s="1" t="s">
        <v>14</v>
      </c>
      <c r="B5" t="s">
        <v>18</v>
      </c>
      <c r="C5" s="4">
        <v>8607.38</v>
      </c>
      <c r="D5" s="4">
        <v>31.96</v>
      </c>
      <c r="E5" s="4">
        <v>12908.32</v>
      </c>
      <c r="F5" s="3">
        <v>0.4996805067279475</v>
      </c>
      <c r="G5" s="4">
        <v>106.32</v>
      </c>
      <c r="H5" s="3">
        <v>2.3266583229036293</v>
      </c>
      <c r="I5" s="2">
        <v>0.6737251038219687</v>
      </c>
      <c r="J5" s="4">
        <v>10305.85</v>
      </c>
      <c r="K5" s="3">
        <v>0.19732717737569394</v>
      </c>
      <c r="L5" s="4">
        <v>32.24</v>
      </c>
      <c r="M5" s="3">
        <v>0.008760951188986343</v>
      </c>
      <c r="N5" s="2">
        <v>-0.24139945585971384</v>
      </c>
    </row>
    <row r="6" spans="1:14" ht="12.75">
      <c r="A6" s="1" t="s">
        <v>14</v>
      </c>
      <c r="B6" t="s">
        <v>19</v>
      </c>
      <c r="C6" s="4">
        <v>10452.74</v>
      </c>
      <c r="D6" s="4">
        <v>32.68</v>
      </c>
      <c r="E6" s="4">
        <v>12908.32</v>
      </c>
      <c r="F6" s="3">
        <v>0.23492213524874828</v>
      </c>
      <c r="G6" s="4">
        <v>106.32</v>
      </c>
      <c r="H6" s="3">
        <v>2.2533659730722153</v>
      </c>
      <c r="I6" s="2">
        <v>0.5866233459484745</v>
      </c>
      <c r="J6" s="4">
        <v>10800.3</v>
      </c>
      <c r="K6" s="3">
        <v>0.03325061180130762</v>
      </c>
      <c r="L6" s="4">
        <v>42.52</v>
      </c>
      <c r="M6" s="3">
        <v>0.30110159118727053</v>
      </c>
      <c r="N6" s="2">
        <v>-0.4973247996864793</v>
      </c>
    </row>
    <row r="7" spans="1:14" ht="12.75">
      <c r="A7" s="1" t="s">
        <v>14</v>
      </c>
      <c r="B7" t="s">
        <v>20</v>
      </c>
      <c r="C7" s="4">
        <v>10624.8</v>
      </c>
      <c r="D7" s="4">
        <v>44.07</v>
      </c>
      <c r="E7" s="4">
        <v>12908.32</v>
      </c>
      <c r="F7" s="3">
        <v>0.21492357503200066</v>
      </c>
      <c r="G7" s="4">
        <v>106.32</v>
      </c>
      <c r="H7" s="3">
        <v>1.412525527569775</v>
      </c>
      <c r="I7" s="2">
        <v>0.5747587715203624</v>
      </c>
      <c r="J7" s="4">
        <v>10783.86</v>
      </c>
      <c r="K7" s="3">
        <v>0.014970634741360067</v>
      </c>
      <c r="L7" s="4">
        <v>59.82</v>
      </c>
      <c r="M7" s="3">
        <v>0.3573859768550034</v>
      </c>
      <c r="N7" s="2">
        <v>0.014465363802577364</v>
      </c>
    </row>
    <row r="8" spans="1:14" ht="12.75">
      <c r="A8" s="1" t="s">
        <v>14</v>
      </c>
      <c r="B8" t="s">
        <v>21</v>
      </c>
      <c r="C8" s="4">
        <v>10875.45</v>
      </c>
      <c r="D8" s="4">
        <v>63.39</v>
      </c>
      <c r="E8" s="4">
        <v>12908.32</v>
      </c>
      <c r="F8" s="3">
        <v>0.18692283997443782</v>
      </c>
      <c r="G8" s="4">
        <v>106.32</v>
      </c>
      <c r="H8" s="3">
        <v>0.6772361571225745</v>
      </c>
      <c r="I8" s="2">
        <v>0.5618911985287101</v>
      </c>
      <c r="J8" s="4">
        <v>12500.48</v>
      </c>
      <c r="K8" s="3">
        <v>0.1494218630033699</v>
      </c>
      <c r="L8" s="4">
        <v>60.66</v>
      </c>
      <c r="M8" s="3">
        <v>-0.04306672976810233</v>
      </c>
      <c r="N8" s="2">
        <v>-0.5667343189140398</v>
      </c>
    </row>
    <row r="9" spans="1:14" ht="12.75">
      <c r="A9" s="1" t="s">
        <v>14</v>
      </c>
      <c r="B9" t="s">
        <v>22</v>
      </c>
      <c r="C9" s="4">
        <v>12480.05</v>
      </c>
      <c r="D9" s="4">
        <v>57.76</v>
      </c>
      <c r="E9" s="4">
        <v>12908.32</v>
      </c>
      <c r="F9" s="3">
        <v>0.03431636892480405</v>
      </c>
      <c r="G9" s="4">
        <v>106.32</v>
      </c>
      <c r="H9" s="3">
        <v>0.840720221606648</v>
      </c>
      <c r="I9" s="2">
        <v>0.6312591598902609</v>
      </c>
      <c r="J9" s="4">
        <v>13361.23</v>
      </c>
      <c r="K9" s="3">
        <v>0.07060708891390655</v>
      </c>
      <c r="L9" s="4">
        <v>95.64</v>
      </c>
      <c r="M9" s="3">
        <v>0.6558171745152355</v>
      </c>
      <c r="N9" s="2">
        <v>0.5649204337884711</v>
      </c>
    </row>
    <row r="10" spans="1:14" ht="12.75">
      <c r="A10" s="1" t="s">
        <v>14</v>
      </c>
      <c r="B10" t="s">
        <v>23</v>
      </c>
      <c r="C10" s="4">
        <v>13046.56</v>
      </c>
      <c r="D10" s="4">
        <v>98.17</v>
      </c>
      <c r="E10" s="4">
        <v>12908.32</v>
      </c>
      <c r="F10" s="3">
        <v>-0.01059589654284343</v>
      </c>
      <c r="G10" s="4">
        <v>106.32</v>
      </c>
      <c r="H10" s="3">
        <v>0.08301925231740848</v>
      </c>
      <c r="I10" s="2">
        <v>0.8511884497655212</v>
      </c>
      <c r="J10" s="4">
        <v>8468.71</v>
      </c>
      <c r="K10" s="3">
        <v>-0.350885597429514</v>
      </c>
      <c r="L10" s="4">
        <v>32.98</v>
      </c>
      <c r="M10" s="3">
        <v>-0.6640521544259957</v>
      </c>
      <c r="N10" s="2">
        <v>0.778680829221646</v>
      </c>
    </row>
    <row r="11" spans="1:14" ht="12.75">
      <c r="A11" s="1" t="s">
        <v>14</v>
      </c>
      <c r="B11" t="s">
        <v>24</v>
      </c>
      <c r="C11" s="4">
        <v>8772.25</v>
      </c>
      <c r="D11" s="4">
        <v>42.4</v>
      </c>
      <c r="E11" s="4">
        <v>12908.32</v>
      </c>
      <c r="F11" s="3">
        <v>0.47149477044087895</v>
      </c>
      <c r="G11" s="4">
        <v>106.32</v>
      </c>
      <c r="H11" s="3">
        <v>1.5075471698113208</v>
      </c>
      <c r="I11" s="2">
        <v>0.9209630223863715</v>
      </c>
      <c r="J11" s="4">
        <v>10309.39</v>
      </c>
      <c r="K11" s="3">
        <v>0.17522756419390695</v>
      </c>
      <c r="L11" s="4">
        <v>74.76</v>
      </c>
      <c r="M11" s="3">
        <v>0.7632075471698114</v>
      </c>
      <c r="N11" s="2">
        <v>0.7797784548291606</v>
      </c>
    </row>
    <row r="12" spans="1:14" ht="12.75">
      <c r="A12" s="1" t="s">
        <v>14</v>
      </c>
      <c r="B12" t="s">
        <v>25</v>
      </c>
      <c r="C12" s="4">
        <v>10606.4</v>
      </c>
      <c r="D12" s="4">
        <v>79.07</v>
      </c>
      <c r="E12" s="4">
        <v>12908.32</v>
      </c>
      <c r="F12" s="3">
        <v>0.2170312264293257</v>
      </c>
      <c r="G12" s="4">
        <v>106.32</v>
      </c>
      <c r="H12" s="3">
        <v>0.34463133931959034</v>
      </c>
      <c r="I12" s="2">
        <v>0.895376174225283</v>
      </c>
      <c r="J12" s="4">
        <v>11569.33</v>
      </c>
      <c r="K12" s="3">
        <v>0.0907876376527379</v>
      </c>
      <c r="L12" s="4">
        <v>90.97</v>
      </c>
      <c r="M12" s="3">
        <v>0.15049955735424314</v>
      </c>
      <c r="N12" s="2">
        <v>0.8123022775830754</v>
      </c>
    </row>
    <row r="13" spans="1:14" ht="12.75">
      <c r="A13" s="1" t="s">
        <v>14</v>
      </c>
      <c r="B13" t="s">
        <v>26</v>
      </c>
      <c r="C13" s="4">
        <v>11696.86</v>
      </c>
      <c r="D13" s="4">
        <v>89.54</v>
      </c>
      <c r="E13" s="4">
        <v>12908.32</v>
      </c>
      <c r="F13" s="3">
        <v>0.10357138582491365</v>
      </c>
      <c r="G13" s="4">
        <v>106.32</v>
      </c>
      <c r="H13" s="3">
        <v>0.18740227831136913</v>
      </c>
      <c r="I13" s="2">
        <v>0.732721537889162</v>
      </c>
      <c r="J13" s="4">
        <v>12286.28</v>
      </c>
      <c r="K13" s="3">
        <v>0.05039130159718086</v>
      </c>
      <c r="L13" s="4">
        <v>99.81</v>
      </c>
      <c r="M13" s="3">
        <v>0.1146973419700692</v>
      </c>
      <c r="N13" s="2">
        <v>0.7040255166504992</v>
      </c>
    </row>
    <row r="14" spans="1:14" ht="12.75">
      <c r="A14" s="1" t="s">
        <v>14</v>
      </c>
      <c r="B14" t="s">
        <v>27</v>
      </c>
      <c r="C14" s="4">
        <v>12407.75</v>
      </c>
      <c r="D14" s="4">
        <v>102.39</v>
      </c>
      <c r="E14" s="4">
        <v>12908.32</v>
      </c>
      <c r="F14" s="3">
        <v>0.04034333380346955</v>
      </c>
      <c r="G14" s="4">
        <v>106.32</v>
      </c>
      <c r="H14" s="3">
        <v>0.03838265455610901</v>
      </c>
      <c r="I14" s="2">
        <v>0.4462876448662606</v>
      </c>
      <c r="J14" s="4">
        <v>12980.75</v>
      </c>
      <c r="K14" s="3">
        <v>0.04618081441034838</v>
      </c>
      <c r="L14" s="4">
        <v>106.32</v>
      </c>
      <c r="M14" s="3">
        <v>0.03838265455610901</v>
      </c>
      <c r="N14" s="2">
        <v>0.6657951506959713</v>
      </c>
    </row>
    <row r="15" spans="1:14" ht="12.75">
      <c r="A15" s="1" t="s">
        <v>14</v>
      </c>
      <c r="H15" s="11" t="s">
        <v>28</v>
      </c>
      <c r="I15" s="11">
        <f>AVERAGE(I2:I13)</f>
        <v>0</v>
      </c>
      <c r="M15" s="12" t="s">
        <v>29</v>
      </c>
      <c r="N15" s="12">
        <f>AVERAGE(N2:N13)</f>
        <v>0</v>
      </c>
    </row>
    <row r="16" spans="1:9" ht="12.75">
      <c r="A16" s="1" t="s">
        <v>14</v>
      </c>
      <c r="B16" t="s">
        <v>30</v>
      </c>
      <c r="C16" s="4">
        <v>11252.11</v>
      </c>
      <c r="D16" s="4">
        <v>99.32</v>
      </c>
      <c r="E16" s="4">
        <v>12908.32</v>
      </c>
      <c r="F16" s="3">
        <v>0.14719106016560435</v>
      </c>
      <c r="G16" s="4">
        <v>106.32</v>
      </c>
      <c r="H16" s="3">
        <v>0.07047925896093443</v>
      </c>
      <c r="I16" s="2">
        <v>0.6247428493489753</v>
      </c>
    </row>
    <row r="17" spans="1:9" ht="12.75">
      <c r="A17" s="1" t="s">
        <v>14</v>
      </c>
      <c r="B17" t="s">
        <v>31</v>
      </c>
      <c r="C17" s="4">
        <v>12169.88</v>
      </c>
      <c r="D17" s="4">
        <v>96.06</v>
      </c>
      <c r="E17" s="4">
        <v>12908.32</v>
      </c>
      <c r="F17" s="3">
        <v>0.06067767307483729</v>
      </c>
      <c r="G17" s="4">
        <v>106.32</v>
      </c>
      <c r="H17" s="3">
        <v>0.10680824484697049</v>
      </c>
      <c r="I17" s="2">
        <v>0.5388066634659717</v>
      </c>
    </row>
    <row r="18" spans="1:9" ht="12.75">
      <c r="A18" s="1" t="s">
        <v>14</v>
      </c>
      <c r="B18" t="s">
        <v>32</v>
      </c>
      <c r="C18" s="4">
        <v>12623.83</v>
      </c>
      <c r="D18" s="4">
        <v>100.43</v>
      </c>
      <c r="E18" s="4">
        <v>12908.32</v>
      </c>
      <c r="F18" s="3">
        <v>0.022535949866244964</v>
      </c>
      <c r="G18" s="4">
        <v>106.32</v>
      </c>
      <c r="H18" s="3">
        <v>0.05864781439808797</v>
      </c>
      <c r="I18" s="2">
        <v>0.6894635360871311</v>
      </c>
    </row>
    <row r="19" spans="1:9" ht="12.75">
      <c r="A19" s="1" t="s">
        <v>14</v>
      </c>
      <c r="B19" t="s">
        <v>33</v>
      </c>
      <c r="C19" s="4">
        <v>12903.33</v>
      </c>
      <c r="D19" s="4">
        <v>98.56</v>
      </c>
      <c r="E19" s="4">
        <v>12908.32</v>
      </c>
      <c r="F19" s="3">
        <v>0.0003867218772208858</v>
      </c>
      <c r="G19" s="4">
        <v>106.32</v>
      </c>
      <c r="H19" s="3">
        <v>0.07873376623376616</v>
      </c>
      <c r="I19" s="2">
        <v>0.8311082400311975</v>
      </c>
    </row>
    <row r="21" spans="1:14" ht="12.75">
      <c r="A21" s="1" t="s">
        <v>34</v>
      </c>
      <c r="B21" t="s">
        <v>15</v>
      </c>
      <c r="C21" s="4">
        <v>1403.45</v>
      </c>
      <c r="D21" s="4">
        <v>24.95</v>
      </c>
      <c r="E21" s="4">
        <v>1365.97</v>
      </c>
      <c r="F21" s="3">
        <v>-0.026705618297766187</v>
      </c>
      <c r="G21" s="4">
        <v>106.32</v>
      </c>
      <c r="H21" s="3">
        <v>3.261322645290581</v>
      </c>
      <c r="I21" s="2">
        <v>0.36586700715667786</v>
      </c>
      <c r="J21" s="4">
        <v>1334.22</v>
      </c>
      <c r="K21" s="3">
        <v>-0.04932844062845132</v>
      </c>
      <c r="L21" s="4">
        <v>26.52</v>
      </c>
      <c r="M21" s="3">
        <v>0.06292585170340681</v>
      </c>
      <c r="N21" s="2">
        <v>-0.0751909245657298</v>
      </c>
    </row>
    <row r="22" spans="1:14" ht="12.75">
      <c r="A22" s="1" t="s">
        <v>34</v>
      </c>
      <c r="B22" t="s">
        <v>16</v>
      </c>
      <c r="C22" s="4">
        <v>1333.34</v>
      </c>
      <c r="D22" s="4">
        <v>27.8</v>
      </c>
      <c r="E22" s="4">
        <v>1365.97</v>
      </c>
      <c r="F22" s="3">
        <v>0.024472377638111942</v>
      </c>
      <c r="G22" s="4">
        <v>106.32</v>
      </c>
      <c r="H22" s="3">
        <v>2.8244604316546758</v>
      </c>
      <c r="I22" s="2">
        <v>0.5484929652921591</v>
      </c>
      <c r="J22" s="4">
        <v>1157.13</v>
      </c>
      <c r="K22" s="3">
        <v>-0.1321568392158038</v>
      </c>
      <c r="L22" s="4">
        <v>20.94</v>
      </c>
      <c r="M22" s="3">
        <v>-0.24676258992805755</v>
      </c>
      <c r="N22" s="2">
        <v>0.6451404677789911</v>
      </c>
    </row>
    <row r="23" spans="1:14" ht="12.75">
      <c r="A23" s="1" t="s">
        <v>34</v>
      </c>
      <c r="B23" t="s">
        <v>17</v>
      </c>
      <c r="C23" s="4">
        <v>1165.27</v>
      </c>
      <c r="D23" s="4">
        <v>20.8</v>
      </c>
      <c r="E23" s="4">
        <v>1365.97</v>
      </c>
      <c r="F23" s="3">
        <v>0.17223476104250524</v>
      </c>
      <c r="G23" s="4">
        <v>106.32</v>
      </c>
      <c r="H23" s="3">
        <v>4.111538461538461</v>
      </c>
      <c r="I23" s="2">
        <v>0.6303676676131351</v>
      </c>
      <c r="J23" s="4">
        <v>889.66</v>
      </c>
      <c r="K23" s="3">
        <v>-0.23652029143460318</v>
      </c>
      <c r="L23" s="4">
        <v>32.38</v>
      </c>
      <c r="M23" s="3">
        <v>0.5567307692307693</v>
      </c>
      <c r="N23" s="2">
        <v>-0.7282539222246591</v>
      </c>
    </row>
    <row r="24" spans="1:14" ht="12.75">
      <c r="A24" s="1" t="s">
        <v>34</v>
      </c>
      <c r="B24" t="s">
        <v>18</v>
      </c>
      <c r="C24" s="4">
        <v>909.03</v>
      </c>
      <c r="D24" s="4">
        <v>31.96</v>
      </c>
      <c r="E24" s="4">
        <v>1365.97</v>
      </c>
      <c r="F24" s="3">
        <v>0.5026676787344753</v>
      </c>
      <c r="G24" s="4">
        <v>106.32</v>
      </c>
      <c r="H24" s="3">
        <v>2.3266583229036293</v>
      </c>
      <c r="I24" s="2">
        <v>0.592414498342418</v>
      </c>
      <c r="J24" s="4">
        <v>1094.04</v>
      </c>
      <c r="K24" s="3">
        <v>0.203524636150622</v>
      </c>
      <c r="L24" s="4">
        <v>32.24</v>
      </c>
      <c r="M24" s="3">
        <v>0.008760951188986343</v>
      </c>
      <c r="N24" s="2">
        <v>-0.29215314019720856</v>
      </c>
    </row>
    <row r="25" spans="1:14" ht="12.75">
      <c r="A25" s="1" t="s">
        <v>34</v>
      </c>
      <c r="B25" t="s">
        <v>19</v>
      </c>
      <c r="C25" s="4">
        <v>1111.92</v>
      </c>
      <c r="D25" s="4">
        <v>32.68</v>
      </c>
      <c r="E25" s="4">
        <v>1365.97</v>
      </c>
      <c r="F25" s="3">
        <v>0.2284786675300381</v>
      </c>
      <c r="G25" s="4">
        <v>106.32</v>
      </c>
      <c r="H25" s="3">
        <v>2.2533659730722153</v>
      </c>
      <c r="I25" s="2">
        <v>0.47523347518758785</v>
      </c>
      <c r="J25" s="4">
        <v>1213.55</v>
      </c>
      <c r="K25" s="3">
        <v>0.09140046046478156</v>
      </c>
      <c r="L25" s="4">
        <v>42.52</v>
      </c>
      <c r="M25" s="3">
        <v>0.30110159118727053</v>
      </c>
      <c r="N25" s="2">
        <v>-0.046060297992589226</v>
      </c>
    </row>
    <row r="26" spans="1:14" ht="12.75">
      <c r="A26" s="1" t="s">
        <v>34</v>
      </c>
      <c r="B26" t="s">
        <v>20</v>
      </c>
      <c r="C26" s="4">
        <v>1187.89</v>
      </c>
      <c r="D26" s="4">
        <v>44.07</v>
      </c>
      <c r="E26" s="4">
        <v>1365.97</v>
      </c>
      <c r="F26" s="3">
        <v>0.14991287072035275</v>
      </c>
      <c r="G26" s="4">
        <v>106.32</v>
      </c>
      <c r="H26" s="3">
        <v>1.412525527569775</v>
      </c>
      <c r="I26" s="2">
        <v>0.4472250185616559</v>
      </c>
      <c r="J26" s="4">
        <v>1254.42</v>
      </c>
      <c r="K26" s="3">
        <v>0.056006869322916986</v>
      </c>
      <c r="L26" s="4">
        <v>59.82</v>
      </c>
      <c r="M26" s="3">
        <v>0.3573859768550034</v>
      </c>
      <c r="N26" s="2">
        <v>0.5012037104107299</v>
      </c>
    </row>
    <row r="27" spans="1:14" ht="12.75">
      <c r="A27" s="1" t="s">
        <v>34</v>
      </c>
      <c r="B27" t="s">
        <v>21</v>
      </c>
      <c r="C27" s="4">
        <v>1273.48</v>
      </c>
      <c r="D27" s="4">
        <v>63.39</v>
      </c>
      <c r="E27" s="4">
        <v>1365.97</v>
      </c>
      <c r="F27" s="3">
        <v>0.07262776015328076</v>
      </c>
      <c r="G27" s="4">
        <v>106.32</v>
      </c>
      <c r="H27" s="3">
        <v>0.6772361571225745</v>
      </c>
      <c r="I27" s="2">
        <v>0.4626999337580356</v>
      </c>
      <c r="J27" s="4">
        <v>1424.71</v>
      </c>
      <c r="K27" s="3">
        <v>0.11875333731193272</v>
      </c>
      <c r="L27" s="4">
        <v>60.66</v>
      </c>
      <c r="M27" s="3">
        <v>-0.04306672976810233</v>
      </c>
      <c r="N27" s="2">
        <v>-0.6544440411464634</v>
      </c>
    </row>
    <row r="28" spans="1:14" ht="12.75">
      <c r="A28" s="1" t="s">
        <v>34</v>
      </c>
      <c r="B28" t="s">
        <v>22</v>
      </c>
      <c r="C28" s="4">
        <v>1418.34</v>
      </c>
      <c r="D28" s="4">
        <v>57.76</v>
      </c>
      <c r="E28" s="4">
        <v>1365.97</v>
      </c>
      <c r="F28" s="3">
        <v>-0.036923445718233916</v>
      </c>
      <c r="G28" s="4">
        <v>106.32</v>
      </c>
      <c r="H28" s="3">
        <v>0.840720221606648</v>
      </c>
      <c r="I28" s="2">
        <v>0.5835045726558157</v>
      </c>
      <c r="J28" s="4">
        <v>1479.83</v>
      </c>
      <c r="K28" s="3">
        <v>0.04335349775089181</v>
      </c>
      <c r="L28" s="4">
        <v>95.64</v>
      </c>
      <c r="M28" s="3">
        <v>0.6558171745152355</v>
      </c>
      <c r="N28" s="2">
        <v>0.34618351211257326</v>
      </c>
    </row>
    <row r="29" spans="1:14" ht="12.75">
      <c r="A29" s="1" t="s">
        <v>34</v>
      </c>
      <c r="B29" t="s">
        <v>23</v>
      </c>
      <c r="C29" s="4">
        <v>1444.01</v>
      </c>
      <c r="D29" s="4">
        <v>98.17</v>
      </c>
      <c r="E29" s="4">
        <v>1365.97</v>
      </c>
      <c r="F29" s="3">
        <v>-0.054043947064078446</v>
      </c>
      <c r="G29" s="4">
        <v>106.32</v>
      </c>
      <c r="H29" s="3">
        <v>0.08301925231740848</v>
      </c>
      <c r="I29" s="2">
        <v>0.872018700423552</v>
      </c>
      <c r="J29" s="4">
        <v>869.51</v>
      </c>
      <c r="K29" s="3">
        <v>-0.3978504303986814</v>
      </c>
      <c r="L29" s="4">
        <v>32.98</v>
      </c>
      <c r="M29" s="3">
        <v>-0.6640521544259957</v>
      </c>
      <c r="N29" s="2">
        <v>0.8152923402878213</v>
      </c>
    </row>
    <row r="30" spans="1:14" ht="12.75">
      <c r="A30" s="1" t="s">
        <v>34</v>
      </c>
      <c r="B30" t="s">
        <v>24</v>
      </c>
      <c r="C30" s="4">
        <v>902.99</v>
      </c>
      <c r="D30" s="4">
        <v>42.4</v>
      </c>
      <c r="E30" s="4">
        <v>1365.97</v>
      </c>
      <c r="F30" s="3">
        <v>0.5127188562442553</v>
      </c>
      <c r="G30" s="4">
        <v>106.32</v>
      </c>
      <c r="H30" s="3">
        <v>1.5075471698113208</v>
      </c>
      <c r="I30" s="2">
        <v>0.9226268075009375</v>
      </c>
      <c r="J30" s="4">
        <v>1097.86</v>
      </c>
      <c r="K30" s="3">
        <v>0.21580526916134168</v>
      </c>
      <c r="L30" s="4">
        <v>74.76</v>
      </c>
      <c r="M30" s="3">
        <v>0.7632075471698114</v>
      </c>
      <c r="N30" s="2">
        <v>0.8259130354277296</v>
      </c>
    </row>
    <row r="31" spans="1:14" ht="12.75">
      <c r="A31" s="1" t="s">
        <v>34</v>
      </c>
      <c r="B31" t="s">
        <v>25</v>
      </c>
      <c r="C31" s="4">
        <v>1140.52</v>
      </c>
      <c r="D31" s="4">
        <v>79.07</v>
      </c>
      <c r="E31" s="4">
        <v>1365.97</v>
      </c>
      <c r="F31" s="3">
        <v>0.19767299126714133</v>
      </c>
      <c r="G31" s="4">
        <v>106.32</v>
      </c>
      <c r="H31" s="3">
        <v>0.34463133931959034</v>
      </c>
      <c r="I31" s="2">
        <v>0.8722126880668398</v>
      </c>
      <c r="J31" s="4">
        <v>1256.76</v>
      </c>
      <c r="K31" s="3">
        <v>0.10191842317539379</v>
      </c>
      <c r="L31" s="4">
        <v>90.97</v>
      </c>
      <c r="M31" s="3">
        <v>0.15049955735424314</v>
      </c>
      <c r="N31" s="2">
        <v>0.8214440258373022</v>
      </c>
    </row>
    <row r="32" spans="1:14" ht="12.75">
      <c r="A32" s="1" t="s">
        <v>34</v>
      </c>
      <c r="B32" t="s">
        <v>26</v>
      </c>
      <c r="C32" s="4">
        <v>1274.41</v>
      </c>
      <c r="D32" s="4">
        <v>89.54</v>
      </c>
      <c r="E32" s="4">
        <v>1365.97</v>
      </c>
      <c r="F32" s="3">
        <v>0.07184501063237092</v>
      </c>
      <c r="G32" s="4">
        <v>106.32</v>
      </c>
      <c r="H32" s="3">
        <v>0.18740227831136913</v>
      </c>
      <c r="I32" s="2">
        <v>0.6894171579657004</v>
      </c>
      <c r="J32" s="4">
        <v>1262.82</v>
      </c>
      <c r="K32" s="3">
        <v>-0.009094404469519368</v>
      </c>
      <c r="L32" s="4">
        <v>99.81</v>
      </c>
      <c r="M32" s="3">
        <v>0.1146973419700692</v>
      </c>
      <c r="N32" s="2">
        <v>0.6500614381740181</v>
      </c>
    </row>
    <row r="33" spans="1:14" ht="12.75">
      <c r="A33" s="1" t="s">
        <v>34</v>
      </c>
      <c r="B33" t="s">
        <v>27</v>
      </c>
      <c r="C33" s="4">
        <v>1280.93</v>
      </c>
      <c r="D33" s="4">
        <v>102.39</v>
      </c>
      <c r="E33" s="4">
        <v>1365.97</v>
      </c>
      <c r="F33" s="3">
        <v>0.06638926405033829</v>
      </c>
      <c r="G33" s="4">
        <v>106.32</v>
      </c>
      <c r="H33" s="3">
        <v>0.03838265455610901</v>
      </c>
      <c r="I33" s="2">
        <v>0.5213918942810987</v>
      </c>
      <c r="J33" s="4">
        <v>1374.09</v>
      </c>
      <c r="K33" s="3">
        <v>0.07272840826586924</v>
      </c>
      <c r="L33" s="4">
        <v>106.32</v>
      </c>
      <c r="M33" s="3">
        <v>0.03838265455610901</v>
      </c>
      <c r="N33" s="2">
        <v>0.719919520509207</v>
      </c>
    </row>
    <row r="34" spans="1:14" ht="12.75">
      <c r="A34" s="1" t="s">
        <v>34</v>
      </c>
      <c r="H34" s="13" t="s">
        <v>28</v>
      </c>
      <c r="I34" s="13">
        <f>AVERAGE(I2:I32)</f>
        <v>0</v>
      </c>
      <c r="M34" s="14" t="s">
        <v>29</v>
      </c>
      <c r="N34" s="14">
        <f>AVERAGE(N2:N32)</f>
        <v>0</v>
      </c>
    </row>
    <row r="35" spans="1:9" ht="12.75">
      <c r="A35" s="1" t="s">
        <v>34</v>
      </c>
      <c r="B35" t="s">
        <v>30</v>
      </c>
      <c r="C35" s="4">
        <v>1161.41</v>
      </c>
      <c r="D35" s="4">
        <v>99.32</v>
      </c>
      <c r="E35" s="4">
        <v>1365.97</v>
      </c>
      <c r="F35" s="3">
        <v>0.17613073763787113</v>
      </c>
      <c r="G35" s="4">
        <v>106.32</v>
      </c>
      <c r="H35" s="3">
        <v>0.07047925896093443</v>
      </c>
      <c r="I35" s="2">
        <v>0.674258156385012</v>
      </c>
    </row>
    <row r="36" spans="1:9" ht="12.75">
      <c r="A36" s="1" t="s">
        <v>34</v>
      </c>
      <c r="B36" t="s">
        <v>31</v>
      </c>
      <c r="C36" s="4">
        <v>1254</v>
      </c>
      <c r="D36" s="4">
        <v>96.06</v>
      </c>
      <c r="E36" s="4">
        <v>1365.97</v>
      </c>
      <c r="F36" s="3">
        <v>0.08929027113237642</v>
      </c>
      <c r="G36" s="4">
        <v>106.32</v>
      </c>
      <c r="H36" s="3">
        <v>0.10680824484697049</v>
      </c>
      <c r="I36" s="2">
        <v>0.593949280394829</v>
      </c>
    </row>
    <row r="37" spans="1:9" ht="12.75">
      <c r="A37" s="1" t="s">
        <v>34</v>
      </c>
      <c r="B37" t="s">
        <v>32</v>
      </c>
      <c r="C37" s="4">
        <v>1314.49</v>
      </c>
      <c r="D37" s="4">
        <v>100.43</v>
      </c>
      <c r="E37" s="4">
        <v>1365.97</v>
      </c>
      <c r="F37" s="3">
        <v>0.03916347785072549</v>
      </c>
      <c r="G37" s="4">
        <v>106.32</v>
      </c>
      <c r="H37" s="3">
        <v>0.05864781439808797</v>
      </c>
      <c r="I37" s="2">
        <v>0.7536510369170369</v>
      </c>
    </row>
    <row r="38" spans="1:9" ht="12.75">
      <c r="A38" s="1" t="s">
        <v>34</v>
      </c>
      <c r="B38" t="s">
        <v>33</v>
      </c>
      <c r="C38" s="4">
        <v>1358.06</v>
      </c>
      <c r="D38" s="4">
        <v>98.56</v>
      </c>
      <c r="E38" s="4">
        <v>1365.97</v>
      </c>
      <c r="F38" s="3">
        <v>0.005824484927028362</v>
      </c>
      <c r="G38" s="4">
        <v>106.32</v>
      </c>
      <c r="H38" s="3">
        <v>0.07873376623376616</v>
      </c>
      <c r="I38" s="2">
        <v>0.8762750994343612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